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orms - For Clients\Home Office Worksheet\"/>
    </mc:Choice>
  </mc:AlternateContent>
  <xr:revisionPtr revIDLastSave="0" documentId="8_{FB62185F-ADDC-4166-AA2E-FC11257CE53B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Home Office" sheetId="1" r:id="rId1"/>
    <sheet name="Example" sheetId="2" r:id="rId2"/>
  </sheets>
  <calcPr calcId="191029"/>
</workbook>
</file>

<file path=xl/calcChain.xml><?xml version="1.0" encoding="utf-8"?>
<calcChain xmlns="http://schemas.openxmlformats.org/spreadsheetml/2006/main">
  <c r="B5" i="2" l="1"/>
  <c r="B27" i="2"/>
  <c r="B18" i="2"/>
  <c r="B17" i="2"/>
  <c r="B12" i="2"/>
  <c r="B11" i="2"/>
  <c r="B10" i="2"/>
  <c r="B9" i="2"/>
  <c r="B7" i="2"/>
  <c r="B20" i="1"/>
  <c r="B27" i="1"/>
  <c r="B34" i="1"/>
  <c r="B20" i="2" l="1"/>
  <c r="B35" i="2"/>
</calcChain>
</file>

<file path=xl/sharedStrings.xml><?xml version="1.0" encoding="utf-8"?>
<sst xmlns="http://schemas.openxmlformats.org/spreadsheetml/2006/main" count="59" uniqueCount="31">
  <si>
    <t>Home Office Deduction Worksheet</t>
  </si>
  <si>
    <t>Electricity</t>
  </si>
  <si>
    <t>Water</t>
  </si>
  <si>
    <t>Sewer</t>
  </si>
  <si>
    <t>Home Cleaning</t>
  </si>
  <si>
    <t>Home Repairs</t>
  </si>
  <si>
    <t>Homeowners Insurance</t>
  </si>
  <si>
    <t>Appliance Repairs</t>
  </si>
  <si>
    <t>Gas</t>
  </si>
  <si>
    <t>Landscape Maintenance</t>
  </si>
  <si>
    <t>Home Maintenance</t>
  </si>
  <si>
    <t>Total for the year:</t>
  </si>
  <si>
    <t>PLEASE ENTER THE ANNUAL COSTS</t>
  </si>
  <si>
    <t>TOTAL Home Square Footage</t>
  </si>
  <si>
    <t>Office square footage</t>
  </si>
  <si>
    <t>Garage or storage area s.f.</t>
  </si>
  <si>
    <t xml:space="preserve">Internet </t>
  </si>
  <si>
    <t xml:space="preserve">and not already recorded as a business expense. </t>
  </si>
  <si>
    <t>All of these cost need to be paid personally</t>
  </si>
  <si>
    <t>Home Mortgage Interest / Rent</t>
  </si>
  <si>
    <t>For S Corp Owners:</t>
  </si>
  <si>
    <t>Have the S Corp pay the owner this amount each month from the business:</t>
  </si>
  <si>
    <t>NOTE:</t>
  </si>
  <si>
    <t>Do not include if the business already pays for this.</t>
  </si>
  <si>
    <t>% used by business</t>
  </si>
  <si>
    <t>Telephone (land line)</t>
  </si>
  <si>
    <t>Company should pay for cell phone</t>
  </si>
  <si>
    <t>Real Estate Taxes</t>
  </si>
  <si>
    <t xml:space="preserve">Round up to </t>
  </si>
  <si>
    <t>Max for this method is $500 per month per room</t>
  </si>
  <si>
    <t>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</si>
</sst>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wrapText="1"/>
    </xf>
    <xf numFmtId="43" fontId="0" fillId="0" borderId="0" xfId="1" applyFont="1" applyAlignment="1">
      <alignment horizontal="center"/>
    </xf>
    <xf numFmtId="43" fontId="0" fillId="0" borderId="0" xfId="1" applyFont="1" applyBorder="1"/>
    <xf numFmtId="43" fontId="0" fillId="0" borderId="2" xfId="1" applyFont="1" applyBorder="1"/>
    <xf numFmtId="43" fontId="0" fillId="0" borderId="3" xfId="1" applyFont="1" applyBorder="1"/>
    <xf numFmtId="43" fontId="0" fillId="0" borderId="1" xfId="1" applyFont="1" applyBorder="1"/>
    <xf numFmtId="43" fontId="0" fillId="0" borderId="0" xfId="1" applyFont="1"/>
    <xf numFmtId="43" fontId="3" fillId="0" borderId="0" xfId="1" applyFont="1" applyBorder="1"/>
    <xf numFmtId="0" fontId="2" fillId="0" borderId="0" xfId="0" applyFont="1" applyAlignment="1">
      <alignment horizontal="center"/>
    </xf>
    <xf numFmtId="0" fontId="6" fillId="2" borderId="0" xfId="2" applyAlignment="1">
      <alignment horizontal="center"/>
    </xf>
  </cellXfs>
  <cellStyles count="3">
    <cellStyle name="Comma" xfId="1" builtinId="3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opLeftCell="A16" workbookViewId="0">
      <selection activeCell="A38" sqref="A38"/>
    </sheetView>
  </sheetViews>
  <sheetFormatPr defaultRowHeight="14.5" x14ac:dyDescent="0.35"/>
  <cols>
    <col min="1" max="1" width="33.1796875" customWidth="1"/>
    <col min="2" max="2" width="11.7265625" style="10" customWidth="1"/>
  </cols>
  <sheetData>
    <row r="1" spans="1:5" ht="21" x14ac:dyDescent="0.5">
      <c r="A1" s="12" t="s">
        <v>0</v>
      </c>
      <c r="B1" s="12"/>
      <c r="C1" s="12"/>
    </row>
    <row r="2" spans="1:5" x14ac:dyDescent="0.35">
      <c r="A2" s="2"/>
      <c r="B2" s="5"/>
      <c r="C2" s="2"/>
    </row>
    <row r="3" spans="1:5" x14ac:dyDescent="0.35">
      <c r="A3" s="13" t="s">
        <v>12</v>
      </c>
      <c r="B3" s="13"/>
      <c r="C3" s="13"/>
    </row>
    <row r="4" spans="1:5" x14ac:dyDescent="0.35">
      <c r="A4" s="1"/>
      <c r="B4" s="6"/>
    </row>
    <row r="5" spans="1:5" x14ac:dyDescent="0.35">
      <c r="A5" t="s">
        <v>19</v>
      </c>
      <c r="B5" s="7"/>
    </row>
    <row r="6" spans="1:5" x14ac:dyDescent="0.35">
      <c r="A6" t="s">
        <v>27</v>
      </c>
      <c r="B6" s="7"/>
    </row>
    <row r="7" spans="1:5" x14ac:dyDescent="0.35">
      <c r="A7" t="s">
        <v>1</v>
      </c>
      <c r="B7" s="8"/>
    </row>
    <row r="8" spans="1:5" x14ac:dyDescent="0.35">
      <c r="A8" t="s">
        <v>25</v>
      </c>
      <c r="B8" s="8"/>
      <c r="D8" t="s">
        <v>26</v>
      </c>
    </row>
    <row r="9" spans="1:5" x14ac:dyDescent="0.35">
      <c r="A9" t="s">
        <v>16</v>
      </c>
      <c r="B9" s="8"/>
      <c r="D9" t="s">
        <v>22</v>
      </c>
      <c r="E9" t="s">
        <v>23</v>
      </c>
    </row>
    <row r="10" spans="1:5" x14ac:dyDescent="0.35">
      <c r="A10" t="s">
        <v>8</v>
      </c>
      <c r="B10" s="8"/>
    </row>
    <row r="11" spans="1:5" x14ac:dyDescent="0.35">
      <c r="A11" t="s">
        <v>2</v>
      </c>
      <c r="B11" s="8"/>
    </row>
    <row r="12" spans="1:5" x14ac:dyDescent="0.35">
      <c r="A12" t="s">
        <v>3</v>
      </c>
      <c r="B12" s="8"/>
    </row>
    <row r="13" spans="1:5" x14ac:dyDescent="0.35">
      <c r="A13" t="s">
        <v>10</v>
      </c>
      <c r="B13" s="8"/>
    </row>
    <row r="14" spans="1:5" x14ac:dyDescent="0.35">
      <c r="A14" t="s">
        <v>5</v>
      </c>
      <c r="B14" s="8"/>
    </row>
    <row r="15" spans="1:5" x14ac:dyDescent="0.35">
      <c r="A15" t="s">
        <v>6</v>
      </c>
      <c r="B15" s="8"/>
    </row>
    <row r="16" spans="1:5" x14ac:dyDescent="0.35">
      <c r="A16" t="s">
        <v>7</v>
      </c>
      <c r="B16" s="8"/>
    </row>
    <row r="17" spans="1:2" x14ac:dyDescent="0.35">
      <c r="A17" t="s">
        <v>9</v>
      </c>
      <c r="B17" s="8"/>
    </row>
    <row r="18" spans="1:2" x14ac:dyDescent="0.35">
      <c r="A18" t="s">
        <v>4</v>
      </c>
      <c r="B18" s="8"/>
    </row>
    <row r="20" spans="1:2" ht="15" thickBot="1" x14ac:dyDescent="0.4">
      <c r="A20" t="s">
        <v>11</v>
      </c>
      <c r="B20" s="9">
        <f>SUM(B5:B19)</f>
        <v>0</v>
      </c>
    </row>
    <row r="21" spans="1:2" ht="15" thickTop="1" x14ac:dyDescent="0.35"/>
    <row r="24" spans="1:2" x14ac:dyDescent="0.35">
      <c r="A24" t="s">
        <v>13</v>
      </c>
      <c r="B24" s="7"/>
    </row>
    <row r="25" spans="1:2" x14ac:dyDescent="0.35">
      <c r="A25" t="s">
        <v>14</v>
      </c>
      <c r="B25" s="8"/>
    </row>
    <row r="26" spans="1:2" x14ac:dyDescent="0.35">
      <c r="A26" t="s">
        <v>15</v>
      </c>
      <c r="B26" s="7"/>
    </row>
    <row r="27" spans="1:2" x14ac:dyDescent="0.35">
      <c r="A27" t="s">
        <v>24</v>
      </c>
      <c r="B27" s="11" t="e">
        <f>SUM(B25+B26)/B24</f>
        <v>#DIV/0!</v>
      </c>
    </row>
    <row r="30" spans="1:2" x14ac:dyDescent="0.35">
      <c r="A30" s="3" t="s">
        <v>18</v>
      </c>
    </row>
    <row r="31" spans="1:2" x14ac:dyDescent="0.35">
      <c r="A31" s="3" t="s">
        <v>17</v>
      </c>
    </row>
    <row r="33" spans="1:2" x14ac:dyDescent="0.35">
      <c r="A33" t="s">
        <v>20</v>
      </c>
    </row>
    <row r="34" spans="1:2" ht="43.5" x14ac:dyDescent="0.35">
      <c r="A34" s="4" t="s">
        <v>21</v>
      </c>
      <c r="B34" s="10" t="e">
        <f>SUM(B20*B27)/12</f>
        <v>#DIV/0!</v>
      </c>
    </row>
  </sheetData>
  <mergeCells count="2">
    <mergeCell ref="A1:C1"/>
    <mergeCell ref="A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56FFC-73AC-47FD-8770-EB3DE6F10B23}">
  <dimension ref="A1:E37"/>
  <sheetViews>
    <sheetView tabSelected="1" topLeftCell="A16" workbookViewId="0">
      <selection activeCell="D18" sqref="D18"/>
    </sheetView>
  </sheetViews>
  <sheetFormatPr defaultRowHeight="14.5" x14ac:dyDescent="0.35"/>
  <cols>
    <col min="1" max="1" width="33.1796875" customWidth="1"/>
    <col min="2" max="2" width="11.7265625" style="10" customWidth="1"/>
  </cols>
  <sheetData>
    <row r="1" spans="1:5" ht="21" x14ac:dyDescent="0.5">
      <c r="A1" s="12" t="s">
        <v>0</v>
      </c>
      <c r="B1" s="12"/>
      <c r="C1" s="12"/>
    </row>
    <row r="2" spans="1:5" x14ac:dyDescent="0.35">
      <c r="A2" s="2"/>
      <c r="B2" s="5"/>
      <c r="C2" s="2"/>
    </row>
    <row r="3" spans="1:5" x14ac:dyDescent="0.35">
      <c r="A3" s="13" t="s">
        <v>12</v>
      </c>
      <c r="B3" s="13"/>
      <c r="C3" s="13"/>
    </row>
    <row r="4" spans="1:5" x14ac:dyDescent="0.35">
      <c r="A4" s="1"/>
      <c r="B4" s="6"/>
    </row>
    <row r="5" spans="1:5" x14ac:dyDescent="0.35">
      <c r="A5" t="s">
        <v>19</v>
      </c>
      <c r="B5" s="7">
        <f>2100*12</f>
        <v>25200</v>
      </c>
    </row>
    <row r="6" spans="1:5" x14ac:dyDescent="0.35">
      <c r="A6" t="s">
        <v>27</v>
      </c>
      <c r="B6" s="7">
        <v>4500</v>
      </c>
    </row>
    <row r="7" spans="1:5" x14ac:dyDescent="0.35">
      <c r="A7" t="s">
        <v>1</v>
      </c>
      <c r="B7" s="8">
        <f>120*12</f>
        <v>1440</v>
      </c>
    </row>
    <row r="8" spans="1:5" x14ac:dyDescent="0.35">
      <c r="A8" t="s">
        <v>25</v>
      </c>
      <c r="B8" s="8"/>
      <c r="D8" t="s">
        <v>26</v>
      </c>
    </row>
    <row r="9" spans="1:5" x14ac:dyDescent="0.35">
      <c r="A9" t="s">
        <v>16</v>
      </c>
      <c r="B9" s="8">
        <f>55*12</f>
        <v>660</v>
      </c>
      <c r="D9" t="s">
        <v>22</v>
      </c>
      <c r="E9" t="s">
        <v>23</v>
      </c>
    </row>
    <row r="10" spans="1:5" x14ac:dyDescent="0.35">
      <c r="A10" t="s">
        <v>8</v>
      </c>
      <c r="B10" s="8">
        <f>130*12</f>
        <v>1560</v>
      </c>
    </row>
    <row r="11" spans="1:5" x14ac:dyDescent="0.35">
      <c r="A11" t="s">
        <v>2</v>
      </c>
      <c r="B11" s="8">
        <f>36*12</f>
        <v>432</v>
      </c>
    </row>
    <row r="12" spans="1:5" x14ac:dyDescent="0.35">
      <c r="A12" t="s">
        <v>3</v>
      </c>
      <c r="B12" s="8">
        <f>35*12</f>
        <v>420</v>
      </c>
    </row>
    <row r="13" spans="1:5" x14ac:dyDescent="0.35">
      <c r="A13" t="s">
        <v>10</v>
      </c>
      <c r="B13" s="8">
        <v>2800</v>
      </c>
    </row>
    <row r="14" spans="1:5" x14ac:dyDescent="0.35">
      <c r="A14" t="s">
        <v>5</v>
      </c>
      <c r="B14" s="8">
        <v>1680</v>
      </c>
    </row>
    <row r="15" spans="1:5" x14ac:dyDescent="0.35">
      <c r="A15" t="s">
        <v>6</v>
      </c>
      <c r="B15" s="8">
        <v>950</v>
      </c>
    </row>
    <row r="16" spans="1:5" x14ac:dyDescent="0.35">
      <c r="A16" t="s">
        <v>7</v>
      </c>
      <c r="B16" s="8">
        <v>50</v>
      </c>
    </row>
    <row r="17" spans="1:2" x14ac:dyDescent="0.35">
      <c r="A17" t="s">
        <v>9</v>
      </c>
      <c r="B17" s="8">
        <f>130*6</f>
        <v>780</v>
      </c>
    </row>
    <row r="18" spans="1:2" x14ac:dyDescent="0.35">
      <c r="A18" t="s">
        <v>4</v>
      </c>
      <c r="B18" s="8">
        <f>75*12</f>
        <v>900</v>
      </c>
    </row>
    <row r="20" spans="1:2" ht="15" thickBot="1" x14ac:dyDescent="0.4">
      <c r="A20" t="s">
        <v>11</v>
      </c>
      <c r="B20" s="9">
        <f>SUM(B5:B19)</f>
        <v>41372</v>
      </c>
    </row>
    <row r="21" spans="1:2" ht="15" thickTop="1" x14ac:dyDescent="0.35"/>
    <row r="24" spans="1:2" x14ac:dyDescent="0.35">
      <c r="A24" t="s">
        <v>13</v>
      </c>
      <c r="B24" s="7">
        <v>2800</v>
      </c>
    </row>
    <row r="25" spans="1:2" x14ac:dyDescent="0.35">
      <c r="A25" t="s">
        <v>14</v>
      </c>
      <c r="B25" s="8">
        <v>300</v>
      </c>
    </row>
    <row r="26" spans="1:2" x14ac:dyDescent="0.35">
      <c r="A26" t="s">
        <v>15</v>
      </c>
      <c r="B26" s="7">
        <v>100</v>
      </c>
    </row>
    <row r="27" spans="1:2" x14ac:dyDescent="0.35">
      <c r="A27" t="s">
        <v>24</v>
      </c>
      <c r="B27" s="11">
        <f>SUM(B25+B26)/B24</f>
        <v>0.14285714285714285</v>
      </c>
    </row>
    <row r="30" spans="1:2" x14ac:dyDescent="0.35">
      <c r="A30" s="3" t="s">
        <v>18</v>
      </c>
    </row>
    <row r="31" spans="1:2" x14ac:dyDescent="0.35">
      <c r="A31" s="3" t="s">
        <v>17</v>
      </c>
    </row>
    <row r="33" spans="1:4" x14ac:dyDescent="0.35">
      <c r="A33" t="s">
        <v>20</v>
      </c>
    </row>
    <row r="35" spans="1:4" ht="43.5" x14ac:dyDescent="0.35">
      <c r="A35" s="4" t="s">
        <v>21</v>
      </c>
      <c r="B35" s="10">
        <f>SUM(B20*B27)/12</f>
        <v>492.52380952380946</v>
      </c>
    </row>
    <row r="36" spans="1:4" x14ac:dyDescent="0.35">
      <c r="D36" s="3" t="s">
        <v>30</v>
      </c>
    </row>
    <row r="37" spans="1:4" x14ac:dyDescent="0.35">
      <c r="A37" t="s">
        <v>28</v>
      </c>
      <c r="B37" s="10">
        <v>500</v>
      </c>
      <c r="D37" t="s">
        <v>29</v>
      </c>
    </row>
  </sheetData>
  <mergeCells count="2">
    <mergeCell ref="A1:C1"/>
    <mergeCell ref="A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Home Office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Front Desk</cp:lastModifiedBy>
  <cp:lastPrinted>2011-07-08T20:24:30Z</cp:lastPrinted>
  <dcterms:created xsi:type="dcterms:W3CDTF">2011-04-14T15:20:06Z</dcterms:created>
  <dcterms:modified xsi:type="dcterms:W3CDTF">2023-09-20T17:44:29Z</dcterms:modified>
</cp:coreProperties>
</file>